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Dokumenty\Práce\2024\veřejné zakázky\nákup elektrické energie město 2024\"/>
    </mc:Choice>
  </mc:AlternateContent>
  <xr:revisionPtr revIDLastSave="0" documentId="13_ncr:1_{BCD3B737-DF51-48B5-93BD-29D8C60F1FA2}" xr6:coauthVersionLast="47" xr6:coauthVersionMax="47" xr10:uidLastSave="{00000000-0000-0000-0000-000000000000}"/>
  <bookViews>
    <workbookView xWindow="-108" yWindow="-108" windowWidth="23256" windowHeight="12576" xr2:uid="{BDE63105-C56F-4D88-A4BD-8B232992A22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G40" i="1"/>
  <c r="G6" i="1"/>
  <c r="G22" i="1"/>
  <c r="G39" i="1"/>
  <c r="F43" i="1"/>
  <c r="E43" i="1"/>
  <c r="G35" i="1"/>
  <c r="G38" i="1"/>
  <c r="G37" i="1"/>
  <c r="G36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5" i="1"/>
  <c r="G43" i="1" l="1"/>
</calcChain>
</file>

<file path=xl/sharedStrings.xml><?xml version="1.0" encoding="utf-8"?>
<sst xmlns="http://schemas.openxmlformats.org/spreadsheetml/2006/main" count="274" uniqueCount="106">
  <si>
    <t xml:space="preserve">Spotřeba elektřiny dle odběrných míst </t>
  </si>
  <si>
    <t>poř.č.</t>
  </si>
  <si>
    <t>Odběratel</t>
  </si>
  <si>
    <t>IČO</t>
  </si>
  <si>
    <t>název odběrného místa</t>
  </si>
  <si>
    <t>odběr NT (MWh)</t>
  </si>
  <si>
    <t>odběr VT</t>
  </si>
  <si>
    <t>odběr celkem</t>
  </si>
  <si>
    <t>č. místa spotřeby</t>
  </si>
  <si>
    <t>EAN</t>
  </si>
  <si>
    <t>distribuční sazba</t>
  </si>
  <si>
    <t>počet fází</t>
  </si>
  <si>
    <t>jistič</t>
  </si>
  <si>
    <t>způsob plateb</t>
  </si>
  <si>
    <t>Město Oslavany</t>
  </si>
  <si>
    <t>00282286</t>
  </si>
  <si>
    <t>paletárna</t>
  </si>
  <si>
    <t>C02d</t>
  </si>
  <si>
    <t>3x25</t>
  </si>
  <si>
    <t>měsíční zálohy</t>
  </si>
  <si>
    <t>ul. Hlavní 33/42 (kom.prostory)</t>
  </si>
  <si>
    <t>859182400220201831</t>
  </si>
  <si>
    <t>C46d</t>
  </si>
  <si>
    <t>3x20</t>
  </si>
  <si>
    <t>3x40</t>
  </si>
  <si>
    <t>Padochov 36</t>
  </si>
  <si>
    <t>859182400200305382</t>
  </si>
  <si>
    <t>C25d</t>
  </si>
  <si>
    <t>ul. Hlavní 33/42 (byt č. 1)</t>
  </si>
  <si>
    <t>859182400204242065</t>
  </si>
  <si>
    <t>fara</t>
  </si>
  <si>
    <t>859182400200297397</t>
  </si>
  <si>
    <t>C01d</t>
  </si>
  <si>
    <t>1x15</t>
  </si>
  <si>
    <t>byty Hlavní</t>
  </si>
  <si>
    <t>859182400200302466</t>
  </si>
  <si>
    <t>Město Oslavany, kult.dům</t>
  </si>
  <si>
    <t>859182400200299353</t>
  </si>
  <si>
    <t>3x63</t>
  </si>
  <si>
    <t>Město Oslavany, nám. 13. prosince 0 (OTS)</t>
  </si>
  <si>
    <t>859182400200300394</t>
  </si>
  <si>
    <t>Město Oslavany, fontána</t>
  </si>
  <si>
    <t>859182400212564708</t>
  </si>
  <si>
    <t>Město Oslavany, Hlavní 0, (BUS)</t>
  </si>
  <si>
    <t>3x16</t>
  </si>
  <si>
    <t>zámecká 16/1</t>
  </si>
  <si>
    <t>C45d</t>
  </si>
  <si>
    <t>zámek, Zámecká 16/1</t>
  </si>
  <si>
    <t>859182400211220049</t>
  </si>
  <si>
    <t>859182400200300523</t>
  </si>
  <si>
    <t>859182400200299995</t>
  </si>
  <si>
    <t>1x25</t>
  </si>
  <si>
    <t>Město Oslavany, nám. 13. prosince 0 (vodárna)</t>
  </si>
  <si>
    <t>Město Oslavany, nám. 13. prosince 0 (hřbitov)</t>
  </si>
  <si>
    <t>zvonička Padochov</t>
  </si>
  <si>
    <t>859182400210934053</t>
  </si>
  <si>
    <t>3x10</t>
  </si>
  <si>
    <t>Město Oslavany, nám. 13. prosince 0,.(hasička)</t>
  </si>
  <si>
    <t>859182400200300509</t>
  </si>
  <si>
    <t>Město Oslavany, nám. 13. prosince 51/2 (MěÚ)</t>
  </si>
  <si>
    <t>859182400200300264</t>
  </si>
  <si>
    <t>Padochov VO</t>
  </si>
  <si>
    <t>859182400200305283</t>
  </si>
  <si>
    <t>C62d</t>
  </si>
  <si>
    <t>859182400200305252</t>
  </si>
  <si>
    <t>859182400200305085</t>
  </si>
  <si>
    <t>Na Vyhlídce VO</t>
  </si>
  <si>
    <t>859182400200304514</t>
  </si>
  <si>
    <t>V Hájku VO</t>
  </si>
  <si>
    <t>859182400200304101</t>
  </si>
  <si>
    <t>Hlavní VO</t>
  </si>
  <si>
    <t>859182400200301544</t>
  </si>
  <si>
    <t>3x50</t>
  </si>
  <si>
    <t>Padochovská VO</t>
  </si>
  <si>
    <t>859182400200301131</t>
  </si>
  <si>
    <t>1x10</t>
  </si>
  <si>
    <t>859182400210531146</t>
  </si>
  <si>
    <t>nám. 13. prosince VO</t>
  </si>
  <si>
    <t>859182400200300196</t>
  </si>
  <si>
    <t>Nový Svět VO</t>
  </si>
  <si>
    <t>859182400200297946</t>
  </si>
  <si>
    <t>3x32</t>
  </si>
  <si>
    <t>Na Poříčí VO</t>
  </si>
  <si>
    <t>859182400212858173</t>
  </si>
  <si>
    <t>Komenského VO</t>
  </si>
  <si>
    <t>859182400200298615</t>
  </si>
  <si>
    <t>nám. Republiky VO</t>
  </si>
  <si>
    <t>859182400211884487</t>
  </si>
  <si>
    <t>biotop</t>
  </si>
  <si>
    <t>859182400212854472</t>
  </si>
  <si>
    <t>V Zaražených VO</t>
  </si>
  <si>
    <t>859182400220402825</t>
  </si>
  <si>
    <t>1x16</t>
  </si>
  <si>
    <t>Celkem</t>
  </si>
  <si>
    <t>859182400211217070</t>
  </si>
  <si>
    <t>Mateřská škola Sportovní</t>
  </si>
  <si>
    <t>859182400210891462</t>
  </si>
  <si>
    <t>859182400200492815</t>
  </si>
  <si>
    <t>859182400200820922</t>
  </si>
  <si>
    <t>Mateřská škola Havířská</t>
  </si>
  <si>
    <t>859182400200933646</t>
  </si>
  <si>
    <t>Mateřská škola Padochov</t>
  </si>
  <si>
    <t>859182400200933547</t>
  </si>
  <si>
    <t>859182400200297236</t>
  </si>
  <si>
    <t>859182400200301360</t>
  </si>
  <si>
    <t>1 x15 a 1x16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</si>
</sst>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2" xfId="0" applyBorder="1"/>
    <xf numFmtId="0" fontId="0" fillId="0" borderId="4" xfId="0" applyBorder="1"/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17" fontId="0" fillId="0" borderId="0" xfId="0" applyNumberFormat="1"/>
    <xf numFmtId="164" fontId="0" fillId="4" borderId="1" xfId="0" applyNumberForma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28C26-F9EE-4CB9-B620-54B01C5B5708}">
  <sheetPr>
    <pageSetUpPr fitToPage="1"/>
  </sheetPr>
  <dimension ref="A1:N43"/>
  <sheetViews>
    <sheetView tabSelected="1" topLeftCell="E24" zoomScale="110" zoomScaleNormal="110" workbookViewId="0">
      <selection sqref="A1:M43"/>
    </sheetView>
  </sheetViews>
  <sheetFormatPr defaultRowHeight="14.4" x14ac:dyDescent="0.3"/>
  <cols>
    <col min="1" max="1" width="11.109375" customWidth="1"/>
    <col min="2" max="2" width="25" customWidth="1"/>
    <col min="3" max="3" width="14.33203125" customWidth="1"/>
    <col min="4" max="4" width="46.109375" customWidth="1"/>
    <col min="5" max="5" width="15.88671875" customWidth="1"/>
    <col min="6" max="6" width="14.6640625" customWidth="1"/>
    <col min="7" max="7" width="14.44140625" customWidth="1"/>
    <col min="8" max="8" width="17.5546875" customWidth="1"/>
    <col min="9" max="9" width="22.6640625" customWidth="1"/>
    <col min="10" max="10" width="17.5546875" customWidth="1"/>
    <col min="11" max="11" width="12" customWidth="1"/>
    <col min="12" max="12" width="12.77734375" customWidth="1"/>
    <col min="13" max="14" width="15.33203125" customWidth="1"/>
  </cols>
  <sheetData>
    <row r="1" spans="1:13" x14ac:dyDescent="0.3">
      <c r="A1" s="1" t="s">
        <v>0</v>
      </c>
      <c r="B1" s="2"/>
      <c r="C1" s="3"/>
    </row>
    <row r="2" spans="1:13" x14ac:dyDescent="0.3">
      <c r="A2" s="4"/>
      <c r="B2" s="5"/>
    </row>
    <row r="4" spans="1:13" x14ac:dyDescent="0.3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</row>
    <row r="5" spans="1:13" x14ac:dyDescent="0.3">
      <c r="A5" s="7">
        <v>1</v>
      </c>
      <c r="B5" s="7" t="s">
        <v>14</v>
      </c>
      <c r="C5" s="8" t="s">
        <v>15</v>
      </c>
      <c r="D5" s="7" t="s">
        <v>16</v>
      </c>
      <c r="E5" s="9">
        <v>0</v>
      </c>
      <c r="F5" s="9">
        <v>0.15</v>
      </c>
      <c r="G5" s="9">
        <f t="shared" ref="G5:G22" si="0">SUM(E5+F5)</f>
        <v>0.15</v>
      </c>
      <c r="H5" s="7">
        <v>3100017073</v>
      </c>
      <c r="I5" s="8" t="s">
        <v>103</v>
      </c>
      <c r="J5" s="7" t="s">
        <v>17</v>
      </c>
      <c r="K5" s="7">
        <v>3</v>
      </c>
      <c r="L5" s="7" t="s">
        <v>18</v>
      </c>
      <c r="M5" s="7" t="s">
        <v>19</v>
      </c>
    </row>
    <row r="6" spans="1:13" x14ac:dyDescent="0.3">
      <c r="A6" s="7">
        <v>2</v>
      </c>
      <c r="B6" s="7" t="s">
        <v>14</v>
      </c>
      <c r="C6" s="8" t="s">
        <v>15</v>
      </c>
      <c r="D6" s="7" t="s">
        <v>20</v>
      </c>
      <c r="E6" s="9">
        <v>3.4289999999999998</v>
      </c>
      <c r="F6" s="9">
        <v>0</v>
      </c>
      <c r="G6" s="9">
        <f t="shared" si="0"/>
        <v>3.4289999999999998</v>
      </c>
      <c r="H6" s="7">
        <v>3700105842</v>
      </c>
      <c r="I6" s="8" t="s">
        <v>21</v>
      </c>
      <c r="J6" s="7" t="s">
        <v>22</v>
      </c>
      <c r="K6" s="7">
        <v>3</v>
      </c>
      <c r="L6" s="7" t="s">
        <v>23</v>
      </c>
      <c r="M6" s="7" t="s">
        <v>19</v>
      </c>
    </row>
    <row r="7" spans="1:13" x14ac:dyDescent="0.3">
      <c r="A7" s="7">
        <v>3</v>
      </c>
      <c r="B7" s="7" t="s">
        <v>14</v>
      </c>
      <c r="C7" s="8" t="s">
        <v>15</v>
      </c>
      <c r="D7" s="7" t="s">
        <v>20</v>
      </c>
      <c r="E7" s="9">
        <v>0</v>
      </c>
      <c r="F7" s="9">
        <v>0.99299999999999999</v>
      </c>
      <c r="G7" s="9">
        <f t="shared" si="0"/>
        <v>0.99299999999999999</v>
      </c>
      <c r="H7" s="7">
        <v>3100059190</v>
      </c>
      <c r="I7" s="8" t="s">
        <v>98</v>
      </c>
      <c r="J7" s="7" t="s">
        <v>17</v>
      </c>
      <c r="K7" s="7">
        <v>3</v>
      </c>
      <c r="L7" s="7" t="s">
        <v>24</v>
      </c>
      <c r="M7" s="7" t="s">
        <v>19</v>
      </c>
    </row>
    <row r="8" spans="1:13" x14ac:dyDescent="0.3">
      <c r="A8" s="7">
        <v>4</v>
      </c>
      <c r="B8" s="7" t="s">
        <v>14</v>
      </c>
      <c r="C8" s="8" t="s">
        <v>15</v>
      </c>
      <c r="D8" s="7" t="s">
        <v>25</v>
      </c>
      <c r="E8" s="9">
        <v>0.80300000000000005</v>
      </c>
      <c r="F8" s="9">
        <v>1.8759999999999999</v>
      </c>
      <c r="G8" s="9">
        <f t="shared" si="0"/>
        <v>2.6789999999999998</v>
      </c>
      <c r="H8" s="7">
        <v>3100017633</v>
      </c>
      <c r="I8" s="8" t="s">
        <v>26</v>
      </c>
      <c r="J8" s="7" t="s">
        <v>27</v>
      </c>
      <c r="K8" s="7">
        <v>3</v>
      </c>
      <c r="L8" s="7" t="s">
        <v>18</v>
      </c>
      <c r="M8" s="7" t="s">
        <v>19</v>
      </c>
    </row>
    <row r="9" spans="1:13" x14ac:dyDescent="0.3">
      <c r="A9" s="7">
        <v>5</v>
      </c>
      <c r="B9" s="7" t="s">
        <v>14</v>
      </c>
      <c r="C9" s="8" t="s">
        <v>15</v>
      </c>
      <c r="D9" s="7" t="s">
        <v>28</v>
      </c>
      <c r="E9" s="9">
        <v>0</v>
      </c>
      <c r="F9" s="9">
        <v>0.28100000000000003</v>
      </c>
      <c r="G9" s="9">
        <f t="shared" si="0"/>
        <v>0.28100000000000003</v>
      </c>
      <c r="H9" s="7">
        <v>3100478155</v>
      </c>
      <c r="I9" s="8" t="s">
        <v>29</v>
      </c>
      <c r="J9" s="7" t="s">
        <v>17</v>
      </c>
      <c r="K9" s="7">
        <v>3</v>
      </c>
      <c r="L9" s="7" t="s">
        <v>18</v>
      </c>
      <c r="M9" s="7" t="s">
        <v>19</v>
      </c>
    </row>
    <row r="10" spans="1:13" x14ac:dyDescent="0.3">
      <c r="A10" s="7">
        <v>6</v>
      </c>
      <c r="B10" s="7" t="s">
        <v>14</v>
      </c>
      <c r="C10" s="8" t="s">
        <v>15</v>
      </c>
      <c r="D10" s="7" t="s">
        <v>30</v>
      </c>
      <c r="E10" s="9">
        <v>0</v>
      </c>
      <c r="F10" s="9">
        <v>5.0000000000000001E-3</v>
      </c>
      <c r="G10" s="9">
        <f t="shared" si="0"/>
        <v>5.0000000000000001E-3</v>
      </c>
      <c r="H10" s="7">
        <v>3100017080</v>
      </c>
      <c r="I10" s="8" t="s">
        <v>31</v>
      </c>
      <c r="J10" s="7" t="s">
        <v>32</v>
      </c>
      <c r="K10" s="7">
        <v>1</v>
      </c>
      <c r="L10" s="10" t="s">
        <v>105</v>
      </c>
      <c r="M10" s="7" t="s">
        <v>19</v>
      </c>
    </row>
    <row r="11" spans="1:13" x14ac:dyDescent="0.3">
      <c r="A11" s="7">
        <v>7</v>
      </c>
      <c r="B11" s="7" t="s">
        <v>14</v>
      </c>
      <c r="C11" s="8" t="s">
        <v>15</v>
      </c>
      <c r="D11" s="7" t="s">
        <v>34</v>
      </c>
      <c r="E11" s="9">
        <v>0</v>
      </c>
      <c r="F11" s="9">
        <v>0.22800000000000001</v>
      </c>
      <c r="G11" s="9">
        <f t="shared" si="0"/>
        <v>0.22800000000000001</v>
      </c>
      <c r="H11" s="7">
        <v>3100017426</v>
      </c>
      <c r="I11" s="8" t="s">
        <v>35</v>
      </c>
      <c r="J11" s="7" t="s">
        <v>32</v>
      </c>
      <c r="K11" s="7">
        <v>1</v>
      </c>
      <c r="L11" s="7" t="s">
        <v>33</v>
      </c>
      <c r="M11" s="7" t="s">
        <v>19</v>
      </c>
    </row>
    <row r="12" spans="1:13" x14ac:dyDescent="0.3">
      <c r="A12" s="7">
        <v>8</v>
      </c>
      <c r="B12" s="7" t="s">
        <v>14</v>
      </c>
      <c r="C12" s="8" t="s">
        <v>15</v>
      </c>
      <c r="D12" s="7" t="s">
        <v>36</v>
      </c>
      <c r="E12" s="9">
        <v>0</v>
      </c>
      <c r="F12" s="9">
        <v>5.101</v>
      </c>
      <c r="G12" s="9">
        <f t="shared" si="0"/>
        <v>5.101</v>
      </c>
      <c r="H12" s="7">
        <v>3100017204</v>
      </c>
      <c r="I12" s="8" t="s">
        <v>37</v>
      </c>
      <c r="J12" s="7" t="s">
        <v>17</v>
      </c>
      <c r="K12" s="7">
        <v>3</v>
      </c>
      <c r="L12" s="7" t="s">
        <v>38</v>
      </c>
      <c r="M12" s="7" t="s">
        <v>19</v>
      </c>
    </row>
    <row r="13" spans="1:13" x14ac:dyDescent="0.3">
      <c r="A13" s="7">
        <v>9</v>
      </c>
      <c r="B13" s="7" t="s">
        <v>14</v>
      </c>
      <c r="C13" s="8" t="s">
        <v>15</v>
      </c>
      <c r="D13" s="7" t="s">
        <v>39</v>
      </c>
      <c r="E13" s="9">
        <v>0</v>
      </c>
      <c r="F13" s="9">
        <v>5.2830000000000004</v>
      </c>
      <c r="G13" s="9">
        <f t="shared" si="0"/>
        <v>5.2830000000000004</v>
      </c>
      <c r="H13" s="7">
        <v>3100017274</v>
      </c>
      <c r="I13" s="8" t="s">
        <v>40</v>
      </c>
      <c r="J13" s="7" t="s">
        <v>17</v>
      </c>
      <c r="K13" s="7">
        <v>3</v>
      </c>
      <c r="L13" s="7" t="s">
        <v>18</v>
      </c>
      <c r="M13" s="7" t="s">
        <v>19</v>
      </c>
    </row>
    <row r="14" spans="1:13" x14ac:dyDescent="0.3">
      <c r="A14" s="7">
        <v>10</v>
      </c>
      <c r="B14" s="7" t="s">
        <v>14</v>
      </c>
      <c r="C14" s="8" t="s">
        <v>15</v>
      </c>
      <c r="D14" s="7" t="s">
        <v>41</v>
      </c>
      <c r="E14" s="9">
        <v>0</v>
      </c>
      <c r="F14" s="9">
        <v>1.389</v>
      </c>
      <c r="G14" s="9">
        <f t="shared" si="0"/>
        <v>1.389</v>
      </c>
      <c r="H14" s="7">
        <v>3610410237</v>
      </c>
      <c r="I14" s="8" t="s">
        <v>42</v>
      </c>
      <c r="J14" s="7" t="s">
        <v>17</v>
      </c>
      <c r="K14" s="7">
        <v>3</v>
      </c>
      <c r="L14" s="7" t="s">
        <v>23</v>
      </c>
      <c r="M14" s="7" t="s">
        <v>19</v>
      </c>
    </row>
    <row r="15" spans="1:13" x14ac:dyDescent="0.3">
      <c r="A15" s="7">
        <v>11</v>
      </c>
      <c r="B15" s="7" t="s">
        <v>14</v>
      </c>
      <c r="C15" s="8" t="s">
        <v>15</v>
      </c>
      <c r="D15" s="7" t="s">
        <v>43</v>
      </c>
      <c r="E15" s="9">
        <v>0</v>
      </c>
      <c r="F15" s="9">
        <v>3.2759999999999998</v>
      </c>
      <c r="G15" s="9">
        <f t="shared" si="0"/>
        <v>3.2759999999999998</v>
      </c>
      <c r="H15" s="7">
        <v>3100017356</v>
      </c>
      <c r="I15" s="8" t="s">
        <v>104</v>
      </c>
      <c r="J15" s="7" t="s">
        <v>17</v>
      </c>
      <c r="K15" s="7">
        <v>3</v>
      </c>
      <c r="L15" s="7" t="s">
        <v>44</v>
      </c>
      <c r="M15" s="7" t="s">
        <v>19</v>
      </c>
    </row>
    <row r="16" spans="1:13" x14ac:dyDescent="0.3">
      <c r="A16" s="7">
        <v>13</v>
      </c>
      <c r="B16" s="7" t="s">
        <v>14</v>
      </c>
      <c r="C16" s="8" t="s">
        <v>15</v>
      </c>
      <c r="D16" s="7" t="s">
        <v>45</v>
      </c>
      <c r="E16" s="9">
        <v>14.962999999999999</v>
      </c>
      <c r="F16" s="9">
        <v>3.3050000000000002</v>
      </c>
      <c r="G16" s="9">
        <f t="shared" si="0"/>
        <v>18.268000000000001</v>
      </c>
      <c r="H16" s="7">
        <v>3600105806</v>
      </c>
      <c r="I16" s="8" t="s">
        <v>94</v>
      </c>
      <c r="J16" s="7" t="s">
        <v>46</v>
      </c>
      <c r="K16" s="7">
        <v>3</v>
      </c>
      <c r="L16" s="7" t="s">
        <v>38</v>
      </c>
      <c r="M16" s="7" t="s">
        <v>19</v>
      </c>
    </row>
    <row r="17" spans="1:14" x14ac:dyDescent="0.3">
      <c r="A17" s="7">
        <v>14</v>
      </c>
      <c r="B17" s="7" t="s">
        <v>14</v>
      </c>
      <c r="C17" s="8" t="s">
        <v>15</v>
      </c>
      <c r="D17" s="7" t="s">
        <v>47</v>
      </c>
      <c r="E17" s="9">
        <v>36.334000000000003</v>
      </c>
      <c r="F17" s="9">
        <v>9.5489999999999995</v>
      </c>
      <c r="G17" s="9">
        <f t="shared" si="0"/>
        <v>45.883000000000003</v>
      </c>
      <c r="H17" s="7">
        <v>3600106293</v>
      </c>
      <c r="I17" s="8" t="s">
        <v>48</v>
      </c>
      <c r="J17" s="7" t="s">
        <v>46</v>
      </c>
      <c r="K17" s="7">
        <v>3</v>
      </c>
      <c r="L17" s="7" t="s">
        <v>38</v>
      </c>
      <c r="M17" s="7" t="s">
        <v>19</v>
      </c>
    </row>
    <row r="18" spans="1:14" x14ac:dyDescent="0.3">
      <c r="A18" s="7">
        <v>15</v>
      </c>
      <c r="B18" s="7" t="s">
        <v>14</v>
      </c>
      <c r="C18" s="8" t="s">
        <v>15</v>
      </c>
      <c r="D18" s="7" t="s">
        <v>52</v>
      </c>
      <c r="E18" s="9">
        <v>0</v>
      </c>
      <c r="F18" s="9">
        <v>0.78800000000000003</v>
      </c>
      <c r="G18" s="9">
        <f t="shared" si="0"/>
        <v>0.78800000000000003</v>
      </c>
      <c r="H18" s="7">
        <v>3100017289</v>
      </c>
      <c r="I18" s="8" t="s">
        <v>49</v>
      </c>
      <c r="J18" s="7" t="s">
        <v>17</v>
      </c>
      <c r="K18" s="7">
        <v>3</v>
      </c>
      <c r="L18" s="7" t="s">
        <v>44</v>
      </c>
      <c r="M18" s="7" t="s">
        <v>19</v>
      </c>
    </row>
    <row r="19" spans="1:14" x14ac:dyDescent="0.3">
      <c r="A19" s="7">
        <v>16</v>
      </c>
      <c r="B19" s="7" t="s">
        <v>14</v>
      </c>
      <c r="C19" s="8" t="s">
        <v>15</v>
      </c>
      <c r="D19" s="7" t="s">
        <v>53</v>
      </c>
      <c r="E19" s="9">
        <v>0</v>
      </c>
      <c r="F19" s="9">
        <v>0.81100000000000005</v>
      </c>
      <c r="G19" s="9">
        <f t="shared" si="0"/>
        <v>0.81100000000000005</v>
      </c>
      <c r="H19" s="7">
        <v>3100017246</v>
      </c>
      <c r="I19" s="8" t="s">
        <v>50</v>
      </c>
      <c r="J19" s="7" t="s">
        <v>17</v>
      </c>
      <c r="K19" s="7">
        <v>1</v>
      </c>
      <c r="L19" s="7" t="s">
        <v>51</v>
      </c>
      <c r="M19" s="7" t="s">
        <v>19</v>
      </c>
    </row>
    <row r="20" spans="1:14" x14ac:dyDescent="0.3">
      <c r="A20" s="7">
        <v>17</v>
      </c>
      <c r="B20" s="7" t="s">
        <v>14</v>
      </c>
      <c r="C20" s="8" t="s">
        <v>15</v>
      </c>
      <c r="D20" s="7" t="s">
        <v>54</v>
      </c>
      <c r="E20" s="9">
        <v>0</v>
      </c>
      <c r="F20" s="9">
        <v>8.5999999999999993E-2</v>
      </c>
      <c r="G20" s="9">
        <f t="shared" si="0"/>
        <v>8.5999999999999993E-2</v>
      </c>
      <c r="H20" s="7">
        <v>3600056738</v>
      </c>
      <c r="I20" s="8" t="s">
        <v>55</v>
      </c>
      <c r="J20" s="7" t="s">
        <v>32</v>
      </c>
      <c r="K20" s="7">
        <v>3</v>
      </c>
      <c r="L20" s="7" t="s">
        <v>56</v>
      </c>
      <c r="M20" s="7" t="s">
        <v>19</v>
      </c>
    </row>
    <row r="21" spans="1:14" x14ac:dyDescent="0.3">
      <c r="A21" s="7">
        <v>18</v>
      </c>
      <c r="B21" s="7" t="s">
        <v>14</v>
      </c>
      <c r="C21" s="8" t="s">
        <v>15</v>
      </c>
      <c r="D21" s="7" t="s">
        <v>57</v>
      </c>
      <c r="E21" s="9">
        <v>3.8</v>
      </c>
      <c r="F21" s="9">
        <v>2.149</v>
      </c>
      <c r="G21" s="9">
        <f t="shared" si="0"/>
        <v>5.9489999999999998</v>
      </c>
      <c r="H21" s="7">
        <v>3100017282</v>
      </c>
      <c r="I21" s="8" t="s">
        <v>58</v>
      </c>
      <c r="J21" s="7" t="s">
        <v>27</v>
      </c>
      <c r="K21" s="7">
        <v>3</v>
      </c>
      <c r="L21" s="7" t="s">
        <v>18</v>
      </c>
      <c r="M21" s="7" t="s">
        <v>19</v>
      </c>
    </row>
    <row r="22" spans="1:14" x14ac:dyDescent="0.3">
      <c r="A22" s="7">
        <v>19</v>
      </c>
      <c r="B22" s="7" t="s">
        <v>14</v>
      </c>
      <c r="C22" s="8" t="s">
        <v>15</v>
      </c>
      <c r="D22" s="10" t="s">
        <v>59</v>
      </c>
      <c r="E22" s="12">
        <v>0</v>
      </c>
      <c r="F22" s="12">
        <v>13.092000000000001</v>
      </c>
      <c r="G22" s="12">
        <f t="shared" si="0"/>
        <v>13.092000000000001</v>
      </c>
      <c r="H22" s="10">
        <v>3100017266</v>
      </c>
      <c r="I22" s="13" t="s">
        <v>60</v>
      </c>
      <c r="J22" s="10" t="s">
        <v>17</v>
      </c>
      <c r="K22" s="10">
        <v>3</v>
      </c>
      <c r="L22" s="10" t="s">
        <v>24</v>
      </c>
      <c r="M22" s="10" t="s">
        <v>19</v>
      </c>
      <c r="N22" s="11"/>
    </row>
    <row r="23" spans="1:14" x14ac:dyDescent="0.3">
      <c r="A23" s="7">
        <v>20</v>
      </c>
      <c r="B23" s="7" t="s">
        <v>14</v>
      </c>
      <c r="C23" s="8" t="s">
        <v>15</v>
      </c>
      <c r="D23" s="7" t="s">
        <v>61</v>
      </c>
      <c r="E23" s="9">
        <v>0</v>
      </c>
      <c r="F23" s="9">
        <v>5.351</v>
      </c>
      <c r="G23" s="9">
        <f t="shared" ref="G23:G41" si="1">SUM(E23+F23)</f>
        <v>5.351</v>
      </c>
      <c r="H23" s="7">
        <v>3100017627</v>
      </c>
      <c r="I23" s="8" t="s">
        <v>62</v>
      </c>
      <c r="J23" s="7" t="s">
        <v>63</v>
      </c>
      <c r="K23" s="7">
        <v>3</v>
      </c>
      <c r="L23" s="7" t="s">
        <v>23</v>
      </c>
      <c r="M23" s="7" t="s">
        <v>19</v>
      </c>
    </row>
    <row r="24" spans="1:14" x14ac:dyDescent="0.3">
      <c r="A24" s="7">
        <v>21</v>
      </c>
      <c r="B24" s="7" t="s">
        <v>14</v>
      </c>
      <c r="C24" s="8" t="s">
        <v>15</v>
      </c>
      <c r="D24" s="7" t="s">
        <v>61</v>
      </c>
      <c r="E24" s="9">
        <v>0</v>
      </c>
      <c r="F24" s="9">
        <v>9.7550000000000008</v>
      </c>
      <c r="G24" s="9">
        <f t="shared" si="1"/>
        <v>9.7550000000000008</v>
      </c>
      <c r="H24" s="7">
        <v>3100030499</v>
      </c>
      <c r="I24" s="8" t="s">
        <v>97</v>
      </c>
      <c r="J24" s="7" t="s">
        <v>63</v>
      </c>
      <c r="K24" s="7">
        <v>3</v>
      </c>
      <c r="L24" s="7" t="s">
        <v>18</v>
      </c>
      <c r="M24" s="7" t="s">
        <v>19</v>
      </c>
    </row>
    <row r="25" spans="1:14" x14ac:dyDescent="0.3">
      <c r="A25" s="7">
        <v>22</v>
      </c>
      <c r="B25" s="7" t="s">
        <v>14</v>
      </c>
      <c r="C25" s="8" t="s">
        <v>15</v>
      </c>
      <c r="D25" s="7" t="s">
        <v>61</v>
      </c>
      <c r="E25" s="9">
        <v>0</v>
      </c>
      <c r="F25" s="9">
        <v>5.35</v>
      </c>
      <c r="G25" s="9">
        <f t="shared" si="1"/>
        <v>5.35</v>
      </c>
      <c r="H25" s="7">
        <v>3100017620</v>
      </c>
      <c r="I25" s="8" t="s">
        <v>64</v>
      </c>
      <c r="J25" s="7" t="s">
        <v>63</v>
      </c>
      <c r="K25" s="7">
        <v>3</v>
      </c>
      <c r="L25" s="7" t="s">
        <v>44</v>
      </c>
      <c r="M25" s="7" t="s">
        <v>19</v>
      </c>
    </row>
    <row r="26" spans="1:14" x14ac:dyDescent="0.3">
      <c r="A26" s="7">
        <v>23</v>
      </c>
      <c r="B26" s="7" t="s">
        <v>14</v>
      </c>
      <c r="C26" s="8" t="s">
        <v>15</v>
      </c>
      <c r="D26" s="7" t="s">
        <v>61</v>
      </c>
      <c r="E26" s="9">
        <v>0</v>
      </c>
      <c r="F26" s="9">
        <v>9.6980000000000004</v>
      </c>
      <c r="G26" s="9">
        <f t="shared" si="1"/>
        <v>9.6980000000000004</v>
      </c>
      <c r="H26" s="7">
        <v>3100017612</v>
      </c>
      <c r="I26" s="8" t="s">
        <v>65</v>
      </c>
      <c r="J26" s="7" t="s">
        <v>63</v>
      </c>
      <c r="K26" s="7">
        <v>3</v>
      </c>
      <c r="L26" s="7" t="s">
        <v>18</v>
      </c>
      <c r="M26" s="7" t="s">
        <v>19</v>
      </c>
    </row>
    <row r="27" spans="1:14" x14ac:dyDescent="0.3">
      <c r="A27" s="7">
        <v>24</v>
      </c>
      <c r="B27" s="7" t="s">
        <v>14</v>
      </c>
      <c r="C27" s="8" t="s">
        <v>15</v>
      </c>
      <c r="D27" s="7" t="s">
        <v>66</v>
      </c>
      <c r="E27" s="9">
        <v>0</v>
      </c>
      <c r="F27" s="9">
        <v>31.981999999999999</v>
      </c>
      <c r="G27" s="9">
        <f t="shared" si="1"/>
        <v>31.981999999999999</v>
      </c>
      <c r="H27" s="7">
        <v>3100017570</v>
      </c>
      <c r="I27" s="8" t="s">
        <v>67</v>
      </c>
      <c r="J27" s="7" t="s">
        <v>63</v>
      </c>
      <c r="K27" s="7">
        <v>3</v>
      </c>
      <c r="L27" s="7" t="s">
        <v>18</v>
      </c>
      <c r="M27" s="7" t="s">
        <v>19</v>
      </c>
    </row>
    <row r="28" spans="1:14" x14ac:dyDescent="0.3">
      <c r="A28" s="7">
        <v>25</v>
      </c>
      <c r="B28" s="7" t="s">
        <v>14</v>
      </c>
      <c r="C28" s="8" t="s">
        <v>15</v>
      </c>
      <c r="D28" s="7" t="s">
        <v>68</v>
      </c>
      <c r="E28" s="9">
        <v>0</v>
      </c>
      <c r="F28" s="9">
        <v>7.625</v>
      </c>
      <c r="G28" s="9">
        <f t="shared" si="1"/>
        <v>7.625</v>
      </c>
      <c r="H28" s="7">
        <v>3100017541</v>
      </c>
      <c r="I28" s="8" t="s">
        <v>69</v>
      </c>
      <c r="J28" s="7" t="s">
        <v>63</v>
      </c>
      <c r="K28" s="7">
        <v>3</v>
      </c>
      <c r="L28" s="7" t="s">
        <v>44</v>
      </c>
      <c r="M28" s="7" t="s">
        <v>19</v>
      </c>
    </row>
    <row r="29" spans="1:14" x14ac:dyDescent="0.3">
      <c r="A29" s="7">
        <v>26</v>
      </c>
      <c r="B29" s="7" t="s">
        <v>14</v>
      </c>
      <c r="C29" s="8" t="s">
        <v>15</v>
      </c>
      <c r="D29" s="7" t="s">
        <v>70</v>
      </c>
      <c r="E29" s="9">
        <v>0</v>
      </c>
      <c r="F29" s="9">
        <v>41.41</v>
      </c>
      <c r="G29" s="9">
        <f t="shared" si="1"/>
        <v>41.41</v>
      </c>
      <c r="H29" s="7">
        <v>3100017363</v>
      </c>
      <c r="I29" s="8" t="s">
        <v>71</v>
      </c>
      <c r="J29" s="7" t="s">
        <v>63</v>
      </c>
      <c r="K29" s="7">
        <v>3</v>
      </c>
      <c r="L29" s="7" t="s">
        <v>72</v>
      </c>
      <c r="M29" s="7" t="s">
        <v>19</v>
      </c>
    </row>
    <row r="30" spans="1:14" x14ac:dyDescent="0.3">
      <c r="A30" s="7">
        <v>27</v>
      </c>
      <c r="B30" s="7" t="s">
        <v>14</v>
      </c>
      <c r="C30" s="8" t="s">
        <v>15</v>
      </c>
      <c r="D30" s="7" t="s">
        <v>73</v>
      </c>
      <c r="E30" s="9">
        <v>0</v>
      </c>
      <c r="F30" s="9">
        <v>1.6970000000000001</v>
      </c>
      <c r="G30" s="9">
        <f t="shared" si="1"/>
        <v>1.6970000000000001</v>
      </c>
      <c r="H30" s="7">
        <v>3100017331</v>
      </c>
      <c r="I30" s="8" t="s">
        <v>74</v>
      </c>
      <c r="J30" s="7" t="s">
        <v>63</v>
      </c>
      <c r="K30" s="7">
        <v>1</v>
      </c>
      <c r="L30" s="7" t="s">
        <v>75</v>
      </c>
      <c r="M30" s="7" t="s">
        <v>19</v>
      </c>
    </row>
    <row r="31" spans="1:14" x14ac:dyDescent="0.3">
      <c r="A31" s="7">
        <v>28</v>
      </c>
      <c r="B31" s="7" t="s">
        <v>14</v>
      </c>
      <c r="C31" s="8" t="s">
        <v>15</v>
      </c>
      <c r="D31" s="7" t="s">
        <v>70</v>
      </c>
      <c r="E31" s="9">
        <v>0</v>
      </c>
      <c r="F31" s="9">
        <v>51.536999999999999</v>
      </c>
      <c r="G31" s="9">
        <f t="shared" si="1"/>
        <v>51.536999999999999</v>
      </c>
      <c r="H31" s="7">
        <v>3101064845</v>
      </c>
      <c r="I31" s="8" t="s">
        <v>76</v>
      </c>
      <c r="J31" s="7" t="s">
        <v>63</v>
      </c>
      <c r="K31" s="7">
        <v>3</v>
      </c>
      <c r="L31" s="7" t="s">
        <v>18</v>
      </c>
      <c r="M31" s="7" t="s">
        <v>19</v>
      </c>
    </row>
    <row r="32" spans="1:14" x14ac:dyDescent="0.3">
      <c r="A32" s="7">
        <v>29</v>
      </c>
      <c r="B32" s="7" t="s">
        <v>14</v>
      </c>
      <c r="C32" s="8" t="s">
        <v>15</v>
      </c>
      <c r="D32" s="7" t="s">
        <v>77</v>
      </c>
      <c r="E32" s="9">
        <v>0</v>
      </c>
      <c r="F32" s="9">
        <v>45.332000000000001</v>
      </c>
      <c r="G32" s="9">
        <f t="shared" si="1"/>
        <v>45.332000000000001</v>
      </c>
      <c r="H32" s="7">
        <v>3100017259</v>
      </c>
      <c r="I32" s="8" t="s">
        <v>78</v>
      </c>
      <c r="J32" s="7" t="s">
        <v>63</v>
      </c>
      <c r="K32" s="7">
        <v>3</v>
      </c>
      <c r="L32" s="7" t="s">
        <v>38</v>
      </c>
      <c r="M32" s="7" t="s">
        <v>19</v>
      </c>
    </row>
    <row r="33" spans="1:13" x14ac:dyDescent="0.3">
      <c r="A33" s="7">
        <v>30</v>
      </c>
      <c r="B33" s="7" t="s">
        <v>14</v>
      </c>
      <c r="C33" s="8" t="s">
        <v>15</v>
      </c>
      <c r="D33" s="7" t="s">
        <v>79</v>
      </c>
      <c r="E33" s="9">
        <v>0</v>
      </c>
      <c r="F33" s="9">
        <v>18.923999999999999</v>
      </c>
      <c r="G33" s="9">
        <f t="shared" si="1"/>
        <v>18.923999999999999</v>
      </c>
      <c r="H33" s="7">
        <v>3100017108</v>
      </c>
      <c r="I33" s="8" t="s">
        <v>80</v>
      </c>
      <c r="J33" s="7" t="s">
        <v>63</v>
      </c>
      <c r="K33" s="7">
        <v>3</v>
      </c>
      <c r="L33" s="7" t="s">
        <v>81</v>
      </c>
      <c r="M33" s="7" t="s">
        <v>19</v>
      </c>
    </row>
    <row r="34" spans="1:13" x14ac:dyDescent="0.3">
      <c r="A34" s="7">
        <v>31</v>
      </c>
      <c r="B34" s="7" t="s">
        <v>14</v>
      </c>
      <c r="C34" s="8" t="s">
        <v>15</v>
      </c>
      <c r="D34" s="7" t="s">
        <v>82</v>
      </c>
      <c r="E34" s="9">
        <v>0</v>
      </c>
      <c r="F34" s="9">
        <v>19.053999999999998</v>
      </c>
      <c r="G34" s="9">
        <f t="shared" si="1"/>
        <v>19.053999999999998</v>
      </c>
      <c r="H34" s="7">
        <v>3610496299</v>
      </c>
      <c r="I34" s="8" t="s">
        <v>83</v>
      </c>
      <c r="J34" s="7" t="s">
        <v>63</v>
      </c>
      <c r="K34" s="7">
        <v>3</v>
      </c>
      <c r="L34" s="7" t="s">
        <v>81</v>
      </c>
      <c r="M34" s="7" t="s">
        <v>19</v>
      </c>
    </row>
    <row r="35" spans="1:13" x14ac:dyDescent="0.3">
      <c r="A35" s="7">
        <v>32</v>
      </c>
      <c r="B35" s="7" t="s">
        <v>14</v>
      </c>
      <c r="C35" s="8" t="s">
        <v>15</v>
      </c>
      <c r="D35" s="7" t="s">
        <v>90</v>
      </c>
      <c r="E35" s="9">
        <v>0</v>
      </c>
      <c r="F35" s="9">
        <v>0.24</v>
      </c>
      <c r="G35" s="9">
        <f t="shared" si="1"/>
        <v>0.24</v>
      </c>
      <c r="H35" s="7">
        <v>3700411778</v>
      </c>
      <c r="I35" s="8" t="s">
        <v>91</v>
      </c>
      <c r="J35" s="7" t="s">
        <v>63</v>
      </c>
      <c r="K35" s="7">
        <v>1</v>
      </c>
      <c r="L35" s="7" t="s">
        <v>92</v>
      </c>
      <c r="M35" s="7" t="s">
        <v>19</v>
      </c>
    </row>
    <row r="36" spans="1:13" x14ac:dyDescent="0.3">
      <c r="A36" s="7">
        <v>33</v>
      </c>
      <c r="B36" s="7" t="s">
        <v>14</v>
      </c>
      <c r="C36" s="8" t="s">
        <v>15</v>
      </c>
      <c r="D36" s="7" t="s">
        <v>84</v>
      </c>
      <c r="E36" s="9">
        <v>0</v>
      </c>
      <c r="F36" s="9">
        <v>30.536000000000001</v>
      </c>
      <c r="G36" s="9">
        <f t="shared" si="1"/>
        <v>30.536000000000001</v>
      </c>
      <c r="H36" s="7">
        <v>3100017158</v>
      </c>
      <c r="I36" s="8" t="s">
        <v>85</v>
      </c>
      <c r="J36" s="7" t="s">
        <v>63</v>
      </c>
      <c r="K36" s="7">
        <v>3</v>
      </c>
      <c r="L36" s="7" t="s">
        <v>24</v>
      </c>
      <c r="M36" s="7" t="s">
        <v>19</v>
      </c>
    </row>
    <row r="37" spans="1:13" x14ac:dyDescent="0.3">
      <c r="A37" s="7">
        <v>34</v>
      </c>
      <c r="B37" s="7" t="s">
        <v>14</v>
      </c>
      <c r="C37" s="8" t="s">
        <v>15</v>
      </c>
      <c r="D37" s="7" t="s">
        <v>86</v>
      </c>
      <c r="E37" s="9">
        <v>0</v>
      </c>
      <c r="F37" s="9">
        <v>0.79300000000000004</v>
      </c>
      <c r="G37" s="9">
        <f t="shared" si="1"/>
        <v>0.79300000000000004</v>
      </c>
      <c r="H37" s="7">
        <v>3610213300</v>
      </c>
      <c r="I37" s="8" t="s">
        <v>87</v>
      </c>
      <c r="J37" s="7" t="s">
        <v>63</v>
      </c>
      <c r="K37" s="7">
        <v>1</v>
      </c>
      <c r="L37" s="7" t="s">
        <v>75</v>
      </c>
      <c r="M37" s="7" t="s">
        <v>19</v>
      </c>
    </row>
    <row r="38" spans="1:13" x14ac:dyDescent="0.3">
      <c r="A38" s="7">
        <v>35</v>
      </c>
      <c r="B38" s="7" t="s">
        <v>14</v>
      </c>
      <c r="C38" s="8" t="s">
        <v>15</v>
      </c>
      <c r="D38" s="7" t="s">
        <v>88</v>
      </c>
      <c r="E38" s="9">
        <v>0</v>
      </c>
      <c r="F38" s="9">
        <v>23.417999999999999</v>
      </c>
      <c r="G38" s="9">
        <f t="shared" si="1"/>
        <v>23.417999999999999</v>
      </c>
      <c r="H38" s="7">
        <v>3610494065</v>
      </c>
      <c r="I38" s="8" t="s">
        <v>89</v>
      </c>
      <c r="J38" s="7" t="s">
        <v>17</v>
      </c>
      <c r="K38" s="7">
        <v>3</v>
      </c>
      <c r="L38" s="7" t="s">
        <v>72</v>
      </c>
      <c r="M38" s="7" t="s">
        <v>19</v>
      </c>
    </row>
    <row r="39" spans="1:13" x14ac:dyDescent="0.3">
      <c r="A39" s="7">
        <v>36</v>
      </c>
      <c r="B39" s="7" t="s">
        <v>14</v>
      </c>
      <c r="C39" s="8" t="s">
        <v>15</v>
      </c>
      <c r="D39" s="7" t="s">
        <v>95</v>
      </c>
      <c r="E39" s="9">
        <v>0</v>
      </c>
      <c r="F39" s="9">
        <v>8.1820000000000004</v>
      </c>
      <c r="G39" s="9">
        <f t="shared" si="1"/>
        <v>8.1820000000000004</v>
      </c>
      <c r="H39" s="7">
        <v>3600050503</v>
      </c>
      <c r="I39" s="8" t="s">
        <v>96</v>
      </c>
      <c r="J39" s="7" t="s">
        <v>17</v>
      </c>
      <c r="K39" s="7">
        <v>3</v>
      </c>
      <c r="L39" s="7" t="s">
        <v>38</v>
      </c>
      <c r="M39" s="7" t="s">
        <v>19</v>
      </c>
    </row>
    <row r="40" spans="1:13" x14ac:dyDescent="0.3">
      <c r="A40" s="7">
        <v>37</v>
      </c>
      <c r="B40" s="7" t="s">
        <v>14</v>
      </c>
      <c r="C40" s="8" t="s">
        <v>15</v>
      </c>
      <c r="D40" s="7" t="s">
        <v>99</v>
      </c>
      <c r="E40" s="9">
        <v>4.17</v>
      </c>
      <c r="F40" s="9">
        <v>1.948</v>
      </c>
      <c r="G40" s="9">
        <f t="shared" si="1"/>
        <v>6.1180000000000003</v>
      </c>
      <c r="H40" s="7">
        <v>3100070141</v>
      </c>
      <c r="I40" s="8" t="s">
        <v>100</v>
      </c>
      <c r="J40" s="7" t="s">
        <v>27</v>
      </c>
      <c r="K40" s="7">
        <v>3</v>
      </c>
      <c r="L40" s="7" t="s">
        <v>18</v>
      </c>
      <c r="M40" s="7" t="s">
        <v>19</v>
      </c>
    </row>
    <row r="41" spans="1:13" x14ac:dyDescent="0.3">
      <c r="A41" s="7">
        <v>38</v>
      </c>
      <c r="B41" s="7" t="s">
        <v>14</v>
      </c>
      <c r="C41" s="8" t="s">
        <v>15</v>
      </c>
      <c r="D41" s="7" t="s">
        <v>101</v>
      </c>
      <c r="E41" s="9">
        <v>0</v>
      </c>
      <c r="F41" s="9">
        <v>6.0019999999999998</v>
      </c>
      <c r="G41" s="9">
        <f t="shared" si="1"/>
        <v>6.0019999999999998</v>
      </c>
      <c r="H41" s="7">
        <v>3100070124</v>
      </c>
      <c r="I41" s="8" t="s">
        <v>102</v>
      </c>
      <c r="J41" s="7" t="s">
        <v>17</v>
      </c>
      <c r="K41" s="7">
        <v>3</v>
      </c>
      <c r="L41" s="7" t="s">
        <v>18</v>
      </c>
      <c r="M41" s="7" t="s">
        <v>19</v>
      </c>
    </row>
    <row r="42" spans="1:13" x14ac:dyDescent="0.3">
      <c r="A42" s="7"/>
      <c r="B42" s="7"/>
      <c r="C42" s="7"/>
      <c r="D42" s="7"/>
      <c r="E42" s="9"/>
      <c r="F42" s="9"/>
      <c r="G42" s="9"/>
      <c r="H42" s="7"/>
      <c r="I42" s="8"/>
      <c r="J42" s="7"/>
      <c r="K42" s="7"/>
      <c r="L42" s="7"/>
      <c r="M42" s="7"/>
    </row>
    <row r="43" spans="1:13" x14ac:dyDescent="0.3">
      <c r="A43" s="14" t="s">
        <v>93</v>
      </c>
      <c r="B43" s="14"/>
      <c r="C43" s="14"/>
      <c r="D43" s="14"/>
      <c r="E43" s="15">
        <f>SUM(E5:E41)</f>
        <v>63.499000000000002</v>
      </c>
      <c r="F43" s="15">
        <f>SUM(F5:F41)</f>
        <v>367.19599999999997</v>
      </c>
      <c r="G43" s="15">
        <f>SUM(G5:G41)</f>
        <v>430.69499999999999</v>
      </c>
      <c r="H43" s="14"/>
      <c r="I43" s="14"/>
      <c r="J43" s="14"/>
      <c r="K43" s="14"/>
      <c r="L43" s="14"/>
      <c r="M43" s="14"/>
    </row>
  </sheetData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Zezuláková</dc:creator>
  <cp:lastModifiedBy>Hošek</cp:lastModifiedBy>
  <cp:lastPrinted>2024-07-22T06:20:23Z</cp:lastPrinted>
  <dcterms:created xsi:type="dcterms:W3CDTF">2024-06-17T13:02:16Z</dcterms:created>
  <dcterms:modified xsi:type="dcterms:W3CDTF">2024-07-22T06:20:44Z</dcterms:modified>
</cp:coreProperties>
</file>